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15"/>
  </bookViews>
  <sheets>
    <sheet name="压力管道系统检验注册" sheetId="1" r:id="rId1"/>
    <sheet name="Sheet1" sheetId="3" r:id="rId2"/>
  </sheets>
  <definedNames>
    <definedName name="_GoBack" localSheetId="0">压力管道系统检验注册!#REF!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<sst xmlns="http://schemas.openxmlformats.org/spreadsheetml/2006/main" count="28" uniqueCount="26">
  <si>
    <t>特种设备类GC2级压力管道系统检验、检测预算表</t>
  </si>
  <si>
    <t>承接单位：（签章）</t>
  </si>
  <si>
    <t>日期：2026-06</t>
  </si>
  <si>
    <t>序号</t>
  </si>
  <si>
    <t>项目名称</t>
  </si>
  <si>
    <t>类别</t>
  </si>
  <si>
    <t>规格型号、参数状态</t>
  </si>
  <si>
    <t>数量（米、台）</t>
  </si>
  <si>
    <t>单位</t>
  </si>
  <si>
    <t>预算单价    
 （单位：元）</t>
  </si>
  <si>
    <t>小计（单位：元）</t>
  </si>
  <si>
    <t>压空管道
系统检验检测</t>
  </si>
  <si>
    <t>管道检验、检测</t>
  </si>
  <si>
    <t>GC2  DN150</t>
  </si>
  <si>
    <t>300米</t>
  </si>
  <si>
    <t>元/米</t>
  </si>
  <si>
    <t>安全阀</t>
  </si>
  <si>
    <t>元/件</t>
  </si>
  <si>
    <t>释压阀</t>
  </si>
  <si>
    <t>压力表</t>
  </si>
  <si>
    <t>总     计</t>
  </si>
  <si>
    <t>大写：陆万叁仟伍佰零捌元整</t>
  </si>
  <si>
    <t xml:space="preserve">
         </t>
  </si>
  <si>
    <t>管径(单位：mm)</t>
  </si>
  <si>
    <t>半径mm</t>
  </si>
  <si>
    <t>管径流通面积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</si>
</sst>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1">
    <font>
      <sz val="11"/>
      <name val="等线"/>
      <charset val="134"/>
    </font>
    <font>
      <b/>
      <sz val="18"/>
      <color rgb="FF000000"/>
      <name val="宋体"/>
      <charset val="134"/>
    </font>
    <font>
      <sz val="14"/>
      <color rgb="FF000000"/>
      <name val="宋体"/>
      <charset val="134"/>
    </font>
    <font>
      <b/>
      <sz val="16"/>
      <color rgb="FF000000"/>
      <name val="宋体"/>
      <charset val="134"/>
    </font>
    <font>
      <b/>
      <u/>
      <sz val="16"/>
      <color rgb="FF000000"/>
      <name val="宋体"/>
      <charset val="134"/>
    </font>
    <font>
      <sz val="12"/>
      <color rgb="FF000000"/>
      <name val="宋体"/>
      <charset val="134"/>
    </font>
    <font>
      <sz val="11"/>
      <color rgb="FF000000"/>
      <name val="等线"/>
      <charset val="134"/>
    </font>
    <font>
      <sz val="14"/>
      <name val="等线"/>
      <charset val="134"/>
    </font>
    <font>
      <b/>
      <sz val="14"/>
      <color rgb="FF000000"/>
      <name val="宋体"/>
      <charset val="134"/>
    </font>
    <font>
      <b/>
      <u/>
      <sz val="14"/>
      <color rgb="FF000000"/>
      <name val="宋体"/>
      <charset val="134"/>
    </font>
    <font>
      <sz val="12"/>
      <color rgb="FF000000"/>
      <name val="等线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8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11" applyNumberFormat="0" applyAlignment="0" applyProtection="0">
      <alignment vertical="center"/>
    </xf>
    <xf numFmtId="0" fontId="21" fillId="5" borderId="12" applyNumberFormat="0" applyAlignment="0" applyProtection="0">
      <alignment vertical="center"/>
    </xf>
    <xf numFmtId="0" fontId="22" fillId="5" borderId="11" applyNumberFormat="0" applyAlignment="0" applyProtection="0">
      <alignment vertical="center"/>
    </xf>
    <xf numFmtId="0" fontId="23" fillId="6" borderId="13" applyNumberFormat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1" fillId="0" borderId="0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horizontal="left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tabSelected="1" workbookViewId="0">
      <selection activeCell="A1" sqref="A1:H1"/>
    </sheetView>
  </sheetViews>
  <sheetFormatPr defaultColWidth="10" defaultRowHeight="14.25"/>
  <cols>
    <col min="1" max="1" width="7.5" customWidth="1"/>
    <col min="2" max="2" width="15.75" customWidth="1"/>
    <col min="3" max="3" width="20.5" customWidth="1"/>
    <col min="4" max="4" width="27.5" customWidth="1"/>
    <col min="5" max="5" width="18.5" customWidth="1"/>
    <col min="7" max="7" width="25.125" customWidth="1"/>
    <col min="8" max="8" width="22.5" customWidth="1"/>
    <col min="9" max="9" width="9" customWidth="1"/>
  </cols>
  <sheetData>
    <row r="1" ht="42" customHeight="1" spans="1:9">
      <c r="A1" s="4" t="s">
        <v>0</v>
      </c>
      <c r="B1" s="4"/>
      <c r="C1" s="4"/>
      <c r="D1" s="4"/>
      <c r="E1" s="4"/>
      <c r="F1" s="4"/>
      <c r="G1" s="4"/>
      <c r="H1" s="4"/>
    </row>
    <row r="2" ht="37.5" customHeight="1" spans="1:9">
      <c r="A2" s="5" t="s">
        <v>1</v>
      </c>
      <c r="B2" s="5"/>
      <c r="C2" s="6"/>
      <c r="D2" s="7"/>
      <c r="E2" s="7"/>
      <c r="F2" s="8"/>
      <c r="G2" s="5" t="s">
        <v>2</v>
      </c>
      <c r="H2" s="5"/>
    </row>
    <row r="3" ht="14.45" customHeight="1" spans="1:9">
      <c r="A3" s="9" t="s">
        <v>3</v>
      </c>
      <c r="B3" s="9" t="s">
        <v>4</v>
      </c>
      <c r="C3" s="9" t="s">
        <v>5</v>
      </c>
      <c r="D3" s="9" t="s">
        <v>6</v>
      </c>
      <c r="E3" s="9" t="s">
        <v>7</v>
      </c>
      <c r="F3" s="9" t="s">
        <v>8</v>
      </c>
      <c r="G3" s="10" t="s">
        <v>9</v>
      </c>
      <c r="H3" s="5" t="s">
        <v>10</v>
      </c>
      <c r="I3" s="11"/>
    </row>
    <row r="4" ht="20.45" customHeight="1" spans="1:9">
      <c r="A4" s="9"/>
      <c r="B4" s="9"/>
      <c r="C4" s="9"/>
      <c r="D4" s="9"/>
      <c r="E4" s="9"/>
      <c r="F4" s="9"/>
      <c r="G4" s="10"/>
      <c r="H4" s="5"/>
      <c r="I4" s="11"/>
    </row>
    <row r="5" ht="34.9" customHeight="1" spans="1:9">
      <c r="A5" s="9">
        <v>1</v>
      </c>
      <c r="B5" s="12" t="s">
        <v>11</v>
      </c>
      <c r="C5" s="5" t="s">
        <v>12</v>
      </c>
      <c r="D5" s="5" t="s">
        <v>13</v>
      </c>
      <c r="E5" s="5" t="s">
        <v>14</v>
      </c>
      <c r="F5" s="5" t="s">
        <v>15</v>
      </c>
      <c r="G5" s="13">
        <v>168</v>
      </c>
      <c r="H5" s="14">
        <f>G5*300</f>
        <v>50400</v>
      </c>
      <c r="I5" s="15"/>
    </row>
    <row r="6" ht="34.9" customHeight="1" spans="1:9">
      <c r="A6" s="9">
        <v>2</v>
      </c>
      <c r="B6" s="16"/>
      <c r="C6" s="9" t="s">
        <v>16</v>
      </c>
      <c r="D6" s="5"/>
      <c r="E6" s="5">
        <v>68</v>
      </c>
      <c r="F6" s="5" t="s">
        <v>17</v>
      </c>
      <c r="G6" s="13">
        <v>125</v>
      </c>
      <c r="H6" s="14">
        <f t="shared" ref="H6:H8" si="0">G6*E6</f>
        <v>8500</v>
      </c>
      <c r="I6" s="15"/>
    </row>
    <row r="7" ht="34.9" customHeight="1" spans="1:9">
      <c r="A7" s="9">
        <v>3</v>
      </c>
      <c r="B7" s="16"/>
      <c r="C7" s="5" t="s">
        <v>18</v>
      </c>
      <c r="D7" s="5"/>
      <c r="E7" s="5">
        <v>3</v>
      </c>
      <c r="F7" s="5" t="s">
        <v>17</v>
      </c>
      <c r="G7" s="13">
        <v>260</v>
      </c>
      <c r="H7" s="14">
        <f t="shared" si="0"/>
        <v>780</v>
      </c>
      <c r="I7" s="15"/>
    </row>
    <row r="8" ht="34.9" customHeight="1" spans="1:9">
      <c r="A8" s="9">
        <v>4</v>
      </c>
      <c r="B8" s="17"/>
      <c r="C8" s="5" t="s">
        <v>19</v>
      </c>
      <c r="D8" s="5"/>
      <c r="E8" s="5">
        <v>132</v>
      </c>
      <c r="F8" s="5" t="s">
        <v>17</v>
      </c>
      <c r="G8" s="13">
        <v>29</v>
      </c>
      <c r="H8" s="14">
        <f t="shared" si="0"/>
        <v>3828</v>
      </c>
      <c r="I8" s="15"/>
    </row>
    <row r="9" ht="32.25" customHeight="1" spans="1:9">
      <c r="A9" s="9">
        <v>5</v>
      </c>
      <c r="B9" s="18" t="s">
        <v>20</v>
      </c>
      <c r="C9" s="19"/>
      <c r="D9" s="20" t="s">
        <v>21</v>
      </c>
      <c r="E9" s="21"/>
      <c r="F9" s="21"/>
      <c r="G9" s="21"/>
      <c r="H9" s="13">
        <f>SUM(H5:H8)</f>
        <v>63508</v>
      </c>
    </row>
    <row r="10" ht="49.9" customHeight="1" spans="1:9">
      <c r="A10" s="22" t="s">
        <v>22</v>
      </c>
      <c r="B10" s="22"/>
      <c r="C10" s="22"/>
      <c r="D10" s="23"/>
      <c r="E10" s="23"/>
      <c r="F10" s="23"/>
      <c r="G10" s="23"/>
      <c r="H10" s="23"/>
    </row>
  </sheetData>
  <mergeCells count="19">
    <mergeCell ref="A1:H1"/>
    <mergeCell ref="A2:B2"/>
    <mergeCell ref="C2:F2"/>
    <mergeCell ref="G2:H2"/>
    <mergeCell ref="B9:C9"/>
    <mergeCell ref="D9:G9"/>
    <mergeCell ref="A10:H10"/>
    <mergeCell ref="A3:A4"/>
    <mergeCell ref="B3:B4"/>
    <mergeCell ref="B5:B8"/>
    <mergeCell ref="C3:C4"/>
    <mergeCell ref="D3:D4"/>
    <mergeCell ref="D5:D8"/>
    <mergeCell ref="E3:E4"/>
    <mergeCell ref="F3:F4"/>
    <mergeCell ref="G3:G4"/>
    <mergeCell ref="H3:H4"/>
    <mergeCell ref="I3:I4"/>
    <mergeCell ref="I5:I8"/>
  </mergeCells>
  <pageMargins left="0.25" right="0.25" top="0.75" bottom="0.75" header="0.3" footer="0.3"/>
  <pageSetup paperSize="9" fitToWidth="0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C5:E15"/>
  <sheetViews>
    <sheetView workbookViewId="0">
      <selection activeCell="C9" sqref="C9"/>
    </sheetView>
  </sheetViews>
  <sheetFormatPr defaultColWidth="9" defaultRowHeight="14.25" outlineLevelCol="4"/>
  <cols>
    <col min="3" max="3" width="17.75" customWidth="1"/>
    <col min="4" max="4" width="10.625" customWidth="1"/>
    <col min="5" max="5" width="17.625" customWidth="1"/>
  </cols>
  <sheetData>
    <row r="5" ht="22.9" customHeight="1" spans="3:5">
      <c r="C5" s="1" t="s">
        <v>23</v>
      </c>
      <c r="D5" s="1" t="s">
        <v>24</v>
      </c>
      <c r="E5" s="1" t="s">
        <v>25</v>
      </c>
    </row>
    <row r="6" ht="20.45" customHeight="1" spans="3:5">
      <c r="C6" s="2">
        <v>159</v>
      </c>
      <c r="D6" s="2">
        <f>C6/2</f>
        <v>79.5</v>
      </c>
      <c r="E6" s="2">
        <f>3.14*D6*D6</f>
        <v>19845.585</v>
      </c>
    </row>
    <row r="7" ht="22.9" customHeight="1" spans="3:5">
      <c r="C7" s="2">
        <v>133</v>
      </c>
      <c r="D7" s="2">
        <f>C7/2</f>
        <v>66.5</v>
      </c>
      <c r="E7" s="2">
        <f>3.14*D7*D7</f>
        <v>13885.865</v>
      </c>
    </row>
    <row r="8" ht="22.9" customHeight="1" spans="3:5">
      <c r="C8" s="2">
        <v>89</v>
      </c>
      <c r="D8" s="2">
        <f>C8/2</f>
        <v>44.5</v>
      </c>
      <c r="E8" s="2">
        <f>3.14*D8*D8</f>
        <v>6217.985</v>
      </c>
    </row>
    <row r="9" ht="19.9" customHeight="1" spans="3:5">
      <c r="C9" s="3"/>
      <c r="D9" s="3"/>
      <c r="E9" s="3"/>
    </row>
    <row r="10" spans="3:5">
      <c r="C10" s="3"/>
      <c r="D10" s="3"/>
      <c r="E10" s="3"/>
    </row>
    <row r="11" spans="3:5">
      <c r="C11" s="3"/>
      <c r="D11" s="3"/>
      <c r="E11" s="3"/>
    </row>
    <row r="12" spans="3:5">
      <c r="C12" s="3"/>
      <c r="D12" s="3"/>
      <c r="E12" s="3"/>
    </row>
    <row r="13" spans="3:5">
      <c r="C13" s="3"/>
      <c r="D13" s="3"/>
      <c r="E13" s="3"/>
    </row>
    <row r="14" spans="3:5">
      <c r="C14" s="3"/>
      <c r="D14" s="3"/>
      <c r="E14" s="3"/>
    </row>
    <row r="15" spans="3:5">
      <c r="C15" s="3"/>
      <c r="D15" s="3"/>
      <c r="E15" s="3"/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压力管道系统检验注册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panya</dc:creator>
  <cp:lastModifiedBy>沵算what°</cp:lastModifiedBy>
  <dcterms:created xsi:type="dcterms:W3CDTF">2015-06-05T02:17:00Z</dcterms:created>
  <cp:lastPrinted>2023-03-23T10:41:00Z</cp:lastPrinted>
  <dcterms:modified xsi:type="dcterms:W3CDTF">2026-06-09T07:05:03Z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aa417dfacf7c4baca5b95007df584716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